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行政许可实施情况统计表" sheetId="1" r:id="rId1"/>
    <sheet name="行政处罚实施情况统计表" sheetId="2" r:id="rId2"/>
    <sheet name="行政强制实施情况统计表" sheetId="3" r:id="rId3"/>
    <sheet name="行政检查实施情况统计表" sheetId="4" r:id="rId4"/>
  </sheets>
  <definedNames/>
  <calcPr fullCalcOnLoad="1"/>
</workbook>
</file>

<file path=xl/sharedStrings.xml><?xml version="1.0" encoding="utf-8"?>
<sst xmlns="http://schemas.openxmlformats.org/spreadsheetml/2006/main" count="80" uniqueCount="61">
  <si>
    <t>附件</t>
  </si>
  <si>
    <t>2023年度行政许可实施情况统计表</t>
  </si>
  <si>
    <t>制表单位（盖章）：四川省住房和城乡建设厅                     制表日期：2024年1月12日</t>
  </si>
  <si>
    <t>序号</t>
  </si>
  <si>
    <t>统一社会信用代码</t>
  </si>
  <si>
    <t>单位全称</t>
  </si>
  <si>
    <t>行政许可实施数量（件）</t>
  </si>
  <si>
    <t>撤销许可的数量</t>
  </si>
  <si>
    <t>申请数量</t>
  </si>
  <si>
    <t>受理数量</t>
  </si>
  <si>
    <t>许可的数量</t>
  </si>
  <si>
    <t>不予许可的数量</t>
  </si>
  <si>
    <t>115100000082839302</t>
  </si>
  <si>
    <t>四川省住房和城乡建设厅</t>
  </si>
  <si>
    <t>合计</t>
  </si>
  <si>
    <t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</t>
  </si>
  <si>
    <t>2023年度行政处罚实施情况统计表</t>
  </si>
  <si>
    <t>制表单位（盖章）：四川省住房和城乡建设厅                                               制表日期：2024 年 1 月 12 日</t>
  </si>
  <si>
    <t>行政处罚实施数量（件）</t>
  </si>
  <si>
    <t>罚没金额（万元）</t>
  </si>
  <si>
    <t>备注</t>
  </si>
  <si>
    <t>警告、通报批评</t>
  </si>
  <si>
    <t>罚款</t>
  </si>
  <si>
    <t>没收违法所得、没收非法财物</t>
  </si>
  <si>
    <t>暂扣许可证件</t>
  </si>
  <si>
    <t>降低资质等级</t>
  </si>
  <si>
    <t>吊销许可证件</t>
  </si>
  <si>
    <t>限制开展生产经营活动</t>
  </si>
  <si>
    <t>责令停产停业</t>
  </si>
  <si>
    <t>责令关闭</t>
  </si>
  <si>
    <t>限制从业</t>
  </si>
  <si>
    <t>行政拘留</t>
  </si>
  <si>
    <t>其他行政处罚</t>
  </si>
  <si>
    <t>合 计（件）</t>
  </si>
  <si>
    <r>
      <t>说明：
1.行政处罚实施数量的统计范围为统计年度1月1日至12月31日期间作出行政处罚决定的数量（包括经行政复议或者行政诉讼被撤销的行政处罚决定数量）。
2.其他行政处罚，为法律、行政法规规定的其他行政处罚，比如通报批评、驱逐出境等。</t>
    </r>
    <r>
      <rPr>
        <sz val="16"/>
        <rFont val="Times New Roman"/>
        <family val="1"/>
      </rPr>
      <t> </t>
    </r>
    <r>
      <rPr>
        <sz val="16"/>
        <rFont val="仿宋_GB2312"/>
        <family val="3"/>
      </rPr>
      <t xml:space="preserve">
3.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、通报批评，（2）罚款，（3）没收违法所得、没收非法财物，（4）暂扣许可证件，（5）降低资质等级，（6）吊销许可证件，（7）限制开展生产经营活动，（8）责令停产停业、责令关闭、限制从业，（9）行政拘留
4.没收违法所得、没收非法财物能确定金额的，计入“罚没金额”；不能确定金额的，不计入“罚没金额”。
5.“罚没金额”以处罚决定书确定的金额为准。</t>
    </r>
  </si>
  <si>
    <t>2023年度行政强制实施情况统计表</t>
  </si>
  <si>
    <t>制表单位（盖章）：四川省住房和城乡建设厅                                       制表日期：2024年1月12日</t>
  </si>
  <si>
    <r>
      <t>行政强制措施实施数量（件）</t>
    </r>
    <r>
      <rPr>
        <sz val="16"/>
        <color indexed="8"/>
        <rFont val="Times New Roman"/>
        <family val="1"/>
      </rPr>
      <t> </t>
    </r>
  </si>
  <si>
    <t>行政强制执行实施数量（件）</t>
  </si>
  <si>
    <r>
      <rPr>
        <sz val="16"/>
        <color indexed="8"/>
        <rFont val="Times New Roman"/>
        <family val="1"/>
      </rPr>
      <t> </t>
    </r>
    <r>
      <rPr>
        <sz val="16"/>
        <color indexed="8"/>
        <rFont val="仿宋_GB2312"/>
        <family val="3"/>
      </rPr>
      <t>行政机关强制执行</t>
    </r>
  </si>
  <si>
    <t>申请法院强制执行</t>
  </si>
  <si>
    <t>查封场所、设施或者财物</t>
  </si>
  <si>
    <r>
      <t>扣押财物</t>
    </r>
    <r>
      <rPr>
        <sz val="16"/>
        <color indexed="8"/>
        <rFont val="Times New Roman"/>
        <family val="1"/>
      </rPr>
      <t> </t>
    </r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</si>
  <si>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</si>
  <si>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</si>
  <si>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</si>
  <si>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</si>
  <si>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</si>
  <si>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排除妨害、恢复原状</t>
  </si>
  <si>
    <t>代履行</t>
  </si>
  <si>
    <t>其他强制执行方式</t>
  </si>
  <si>
    <t>说明：
1.行政强制措施实施数量的统计范围为统计年度1月1日至12月31日期间作出“查封场所、设施或者财物”、“扣押财物”、“冻结存款、汇款”或者“其他行政强制措施”决定的数量。
2.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3.其他强制执行方式，如《城乡规划法》规定的强制拆除；《煤炭法》规定的强制停产、强制消除安全隐患；《金银管理条例》规定的强制收购；《外汇管理条例》规定的回兑等。
4.申请法院强制执行数量的统计范围为统计年度1月1日至12月31日期间向法院申请强制执行的数量，时间以申请日期为准。</t>
  </si>
  <si>
    <t>2023年度行政检查实施情况统计表</t>
  </si>
  <si>
    <t>制表单位（盖章）：四川省住房和城乡建设厅                                     制表日期：2024年1月12日</t>
  </si>
  <si>
    <t>行政检查总数</t>
  </si>
  <si>
    <t>非现场检查</t>
  </si>
  <si>
    <t>现场检查数</t>
  </si>
  <si>
    <t>双随机检查</t>
  </si>
  <si>
    <t>专项检查</t>
  </si>
  <si>
    <t>联合检查</t>
  </si>
  <si>
    <t>说明：
1.行政检查次数的统计范围为统计年度1月1日至12月31日期间开展行政检查的次数；
2.检查1个检查对象，有完整、详细的检查记录的，计为开展1次行政检查；
3.无特定检查对象的巡查、巡逻，无完整、详细检查记录，为查证违法事实而开展调查的，不计入检查次数。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</si>
</sst>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8"/>
      <color indexed="63"/>
      <name val="方正小标宋简体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8"/>
      <color indexed="8"/>
      <name val="方正小标宋简体"/>
      <family val="0"/>
    </font>
    <font>
      <sz val="18"/>
      <name val="方正小标宋简体"/>
      <family val="0"/>
    </font>
    <font>
      <b/>
      <sz val="16"/>
      <name val="仿宋_GB2312"/>
      <family val="3"/>
    </font>
    <font>
      <sz val="18"/>
      <name val="宋体"/>
      <family val="0"/>
    </font>
    <font>
      <b/>
      <sz val="16"/>
      <color indexed="8"/>
      <name val="仿宋_GB2312"/>
      <family val="3"/>
    </font>
    <font>
      <sz val="14"/>
      <color indexed="8"/>
      <name val="仿宋_GB2312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6"/>
      <color indexed="8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333333"/>
      <name val="方正小标宋简体"/>
      <family val="0"/>
    </font>
    <font>
      <sz val="16"/>
      <color rgb="FF000000"/>
      <name val="仿宋_GB2312"/>
      <family val="3"/>
    </font>
    <font>
      <sz val="14"/>
      <color rgb="FF000000"/>
      <name val="仿宋"/>
      <family val="3"/>
    </font>
    <font>
      <sz val="18"/>
      <color rgb="FF000000"/>
      <name val="方正小标宋简体"/>
      <family val="0"/>
    </font>
    <font>
      <b/>
      <sz val="16"/>
      <color rgb="FF000000"/>
      <name val="仿宋_GB2312"/>
      <family val="3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 style="medium">
        <color rgb="FF000000"/>
      </top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5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4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left" vertical="top" wrapText="1"/>
    </xf>
    <xf numFmtId="0" fontId="58" fillId="0" borderId="18" xfId="0" applyFont="1" applyBorder="1" applyAlignment="1">
      <alignment horizontal="left" vertical="top" wrapText="1"/>
    </xf>
    <xf numFmtId="0" fontId="58" fillId="0" borderId="19" xfId="0" applyFont="1" applyBorder="1" applyAlignment="1">
      <alignment horizontal="left" vertical="top" wrapText="1"/>
    </xf>
    <xf numFmtId="0" fontId="54" fillId="0" borderId="0" xfId="0" applyFont="1" applyBorder="1" applyAlignment="1">
      <alignment vertical="top" wrapText="1"/>
    </xf>
    <xf numFmtId="0" fontId="3" fillId="0" borderId="9" xfId="0" applyFont="1" applyBorder="1" applyAlignment="1" quotePrefix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SheetLayoutView="100" workbookViewId="0" topLeftCell="A1">
      <selection activeCell="D21" sqref="D21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2.25390625" style="0" customWidth="1"/>
    <col min="4" max="4" width="13.625" style="0" customWidth="1"/>
    <col min="5" max="5" width="12.875" style="0" customWidth="1"/>
    <col min="6" max="6" width="15.625" style="0" customWidth="1"/>
    <col min="7" max="7" width="21.875" style="0" customWidth="1"/>
    <col min="8" max="8" width="21.75390625" style="0" customWidth="1"/>
  </cols>
  <sheetData>
    <row r="1" spans="1:8" ht="30" customHeight="1">
      <c r="A1" s="44" t="s">
        <v>0</v>
      </c>
      <c r="B1" s="44"/>
      <c r="C1" s="44"/>
      <c r="D1" s="44"/>
      <c r="E1" s="44"/>
      <c r="F1" s="44"/>
      <c r="G1" s="44"/>
      <c r="H1" s="44"/>
    </row>
    <row r="2" spans="1:8" ht="28.5" customHeight="1">
      <c r="A2" s="13" t="s">
        <v>1</v>
      </c>
      <c r="B2" s="14"/>
      <c r="C2" s="14"/>
      <c r="D2" s="14"/>
      <c r="E2" s="14"/>
      <c r="F2" s="14"/>
      <c r="G2" s="14"/>
      <c r="H2" s="14"/>
    </row>
    <row r="3" spans="1:8" ht="48" customHeight="1">
      <c r="A3" s="15" t="s">
        <v>2</v>
      </c>
      <c r="B3" s="16"/>
      <c r="C3" s="16"/>
      <c r="D3" s="16"/>
      <c r="E3" s="16"/>
      <c r="F3" s="16"/>
      <c r="G3" s="16"/>
      <c r="H3" s="16"/>
    </row>
    <row r="4" spans="1:8" ht="45" customHeight="1">
      <c r="A4" s="3" t="s">
        <v>3</v>
      </c>
      <c r="B4" s="3" t="s">
        <v>4</v>
      </c>
      <c r="C4" s="3" t="s">
        <v>5</v>
      </c>
      <c r="D4" s="3" t="s">
        <v>6</v>
      </c>
      <c r="E4" s="4"/>
      <c r="F4" s="4"/>
      <c r="G4" s="4"/>
      <c r="H4" s="3" t="s">
        <v>7</v>
      </c>
    </row>
    <row r="5" spans="1:8" ht="48.75" customHeight="1">
      <c r="A5" s="4"/>
      <c r="B5" s="4"/>
      <c r="C5" s="4"/>
      <c r="D5" s="3" t="s">
        <v>8</v>
      </c>
      <c r="E5" s="3" t="s">
        <v>9</v>
      </c>
      <c r="F5" s="3" t="s">
        <v>10</v>
      </c>
      <c r="G5" s="3" t="s">
        <v>11</v>
      </c>
      <c r="H5" s="4"/>
    </row>
    <row r="6" spans="1:8" ht="60.75">
      <c r="A6" s="4">
        <v>1</v>
      </c>
      <c r="B6" s="52" t="s">
        <v>12</v>
      </c>
      <c r="C6" s="6" t="s">
        <v>13</v>
      </c>
      <c r="D6" s="45">
        <f>1130830+97544</f>
        <v>1228374</v>
      </c>
      <c r="E6" s="45">
        <f>1130830+97544</f>
        <v>1228374</v>
      </c>
      <c r="F6" s="45">
        <f>1130556+90515</f>
        <v>1221071</v>
      </c>
      <c r="G6" s="45">
        <f>274+11962</f>
        <v>12236</v>
      </c>
      <c r="H6" s="45">
        <v>2</v>
      </c>
    </row>
    <row r="7" spans="1:8" ht="25.5" customHeight="1">
      <c r="A7" s="46" t="s">
        <v>14</v>
      </c>
      <c r="B7" s="47"/>
      <c r="C7" s="47"/>
      <c r="D7" s="45">
        <f>1130830+97544</f>
        <v>1228374</v>
      </c>
      <c r="E7" s="45">
        <f>1130830+97544</f>
        <v>1228374</v>
      </c>
      <c r="F7" s="45">
        <f>1130556+90515</f>
        <v>1221071</v>
      </c>
      <c r="G7" s="45">
        <f>274+11962</f>
        <v>12236</v>
      </c>
      <c r="H7" s="45">
        <v>2</v>
      </c>
    </row>
    <row r="8" spans="1:8" ht="123" customHeight="1">
      <c r="A8" s="48" t="s">
        <v>15</v>
      </c>
      <c r="B8" s="49"/>
      <c r="C8" s="49"/>
      <c r="D8" s="49"/>
      <c r="E8" s="49"/>
      <c r="F8" s="49"/>
      <c r="G8" s="49"/>
      <c r="H8" s="50"/>
    </row>
    <row r="9" spans="1:9" ht="33" customHeight="1">
      <c r="A9" s="51"/>
      <c r="B9" s="51"/>
      <c r="C9" s="51"/>
      <c r="D9" s="51"/>
      <c r="E9" s="51"/>
      <c r="F9" s="51"/>
      <c r="G9" s="51"/>
      <c r="H9" s="51"/>
      <c r="I9" s="11"/>
    </row>
  </sheetData>
  <sheetProtection/>
  <mergeCells count="6">
    <mergeCell ref="A1:H1"/>
    <mergeCell ref="A2:H2"/>
    <mergeCell ref="A3:H3"/>
    <mergeCell ref="D4:G4"/>
    <mergeCell ref="A7:C7"/>
    <mergeCell ref="A8:H8"/>
  </mergeCells>
  <printOptions/>
  <pageMargins left="0.75" right="0.75" top="1" bottom="1" header="0.51" footer="0.51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zoomScaleSheetLayoutView="100" workbookViewId="0" topLeftCell="A1">
      <selection activeCell="D5" sqref="D5"/>
    </sheetView>
  </sheetViews>
  <sheetFormatPr defaultColWidth="9.00390625" defaultRowHeight="14.25"/>
  <cols>
    <col min="1" max="1" width="7.75390625" style="0" customWidth="1"/>
    <col min="2" max="2" width="13.875" style="0" customWidth="1"/>
    <col min="3" max="3" width="12.875" style="0" customWidth="1"/>
    <col min="17" max="17" width="15.875" style="0" bestFit="1" customWidth="1"/>
  </cols>
  <sheetData>
    <row r="1" spans="1:18" ht="30" customHeight="1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33.75" customHeight="1">
      <c r="A2" s="30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96" customHeight="1">
      <c r="A3" s="32" t="s">
        <v>3</v>
      </c>
      <c r="B3" s="33" t="s">
        <v>4</v>
      </c>
      <c r="C3" s="33" t="s">
        <v>5</v>
      </c>
      <c r="D3" s="33" t="s">
        <v>18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3" t="s">
        <v>19</v>
      </c>
      <c r="R3" s="33" t="s">
        <v>20</v>
      </c>
    </row>
    <row r="4" spans="1:18" ht="142.5">
      <c r="A4" s="35"/>
      <c r="B4" s="36"/>
      <c r="C4" s="36"/>
      <c r="D4" s="37" t="s">
        <v>21</v>
      </c>
      <c r="E4" s="37" t="s">
        <v>22</v>
      </c>
      <c r="F4" s="37" t="s">
        <v>23</v>
      </c>
      <c r="G4" s="33" t="s">
        <v>24</v>
      </c>
      <c r="H4" s="38" t="s">
        <v>25</v>
      </c>
      <c r="I4" s="33" t="s">
        <v>26</v>
      </c>
      <c r="J4" s="38" t="s">
        <v>27</v>
      </c>
      <c r="K4" s="33" t="s">
        <v>28</v>
      </c>
      <c r="L4" s="38" t="s">
        <v>29</v>
      </c>
      <c r="M4" s="38" t="s">
        <v>30</v>
      </c>
      <c r="N4" s="33" t="s">
        <v>31</v>
      </c>
      <c r="O4" s="33" t="s">
        <v>32</v>
      </c>
      <c r="P4" s="33" t="s">
        <v>33</v>
      </c>
      <c r="Q4" s="34"/>
      <c r="R4" s="34"/>
    </row>
    <row r="5" spans="1:18" ht="64.5" customHeight="1">
      <c r="A5" s="35">
        <v>1</v>
      </c>
      <c r="B5" s="53" t="s">
        <v>12</v>
      </c>
      <c r="C5" s="24" t="s">
        <v>13</v>
      </c>
      <c r="D5" s="39">
        <v>0</v>
      </c>
      <c r="E5" s="39">
        <v>9</v>
      </c>
      <c r="F5" s="39">
        <v>0</v>
      </c>
      <c r="G5" s="39">
        <v>40</v>
      </c>
      <c r="H5" s="40">
        <v>0</v>
      </c>
      <c r="I5" s="39">
        <v>0</v>
      </c>
      <c r="J5" s="40">
        <v>0</v>
      </c>
      <c r="K5" s="39">
        <v>0</v>
      </c>
      <c r="L5" s="40">
        <v>0</v>
      </c>
      <c r="M5" s="40">
        <v>0</v>
      </c>
      <c r="N5" s="39">
        <v>0</v>
      </c>
      <c r="O5" s="39">
        <v>0</v>
      </c>
      <c r="P5" s="39">
        <v>49</v>
      </c>
      <c r="Q5" s="39">
        <v>1045.63732</v>
      </c>
      <c r="R5" s="24"/>
    </row>
    <row r="6" spans="1:18" ht="25.5" customHeight="1">
      <c r="A6" s="41" t="s">
        <v>14</v>
      </c>
      <c r="B6" s="42"/>
      <c r="C6" s="42"/>
      <c r="D6" s="39">
        <v>0</v>
      </c>
      <c r="E6" s="39">
        <v>9</v>
      </c>
      <c r="F6" s="39">
        <v>0</v>
      </c>
      <c r="G6" s="39">
        <v>40</v>
      </c>
      <c r="H6" s="40">
        <v>0</v>
      </c>
      <c r="I6" s="39">
        <v>0</v>
      </c>
      <c r="J6" s="40">
        <v>0</v>
      </c>
      <c r="K6" s="39">
        <v>0</v>
      </c>
      <c r="L6" s="40">
        <v>0</v>
      </c>
      <c r="M6" s="40">
        <v>0</v>
      </c>
      <c r="N6" s="39">
        <v>0</v>
      </c>
      <c r="O6" s="39">
        <v>0</v>
      </c>
      <c r="P6" s="39">
        <v>49</v>
      </c>
      <c r="Q6" s="39">
        <v>1045.63732</v>
      </c>
      <c r="R6" s="43"/>
    </row>
    <row r="7" spans="1:18" ht="237" customHeight="1">
      <c r="A7" s="26" t="s">
        <v>34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</sheetData>
  <sheetProtection/>
  <mergeCells count="5">
    <mergeCell ref="A1:R1"/>
    <mergeCell ref="A2:R2"/>
    <mergeCell ref="D3:P3"/>
    <mergeCell ref="A6:C6"/>
    <mergeCell ref="A7:R7"/>
  </mergeCells>
  <printOptions/>
  <pageMargins left="0.75" right="0.75" top="1" bottom="1" header="0.51" footer="0.51"/>
  <pageSetup fitToHeight="0" fitToWidth="1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SheetLayoutView="100" workbookViewId="0" topLeftCell="A1">
      <selection activeCell="G7" sqref="G7"/>
    </sheetView>
  </sheetViews>
  <sheetFormatPr defaultColWidth="9.00390625" defaultRowHeight="14.25"/>
  <cols>
    <col min="1" max="1" width="6.875" style="0" customWidth="1"/>
    <col min="2" max="2" width="13.375" style="0" customWidth="1"/>
    <col min="3" max="3" width="13.50390625" style="0" customWidth="1"/>
    <col min="4" max="5" width="7.875" style="0" customWidth="1"/>
    <col min="14" max="14" width="12.875" style="0" customWidth="1"/>
    <col min="15" max="15" width="14.875" style="0" customWidth="1"/>
  </cols>
  <sheetData>
    <row r="1" spans="1:15" ht="45" customHeight="1">
      <c r="A1" s="13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1">
      <c r="A2" s="15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72.75" customHeight="1">
      <c r="A3" s="17" t="s">
        <v>3</v>
      </c>
      <c r="B3" s="18" t="s">
        <v>4</v>
      </c>
      <c r="C3" s="18" t="s">
        <v>5</v>
      </c>
      <c r="D3" s="18" t="s">
        <v>37</v>
      </c>
      <c r="E3" s="19"/>
      <c r="F3" s="19"/>
      <c r="G3" s="19"/>
      <c r="H3" s="18" t="s">
        <v>38</v>
      </c>
      <c r="I3" s="19"/>
      <c r="J3" s="19"/>
      <c r="K3" s="19"/>
      <c r="L3" s="19"/>
      <c r="M3" s="19"/>
      <c r="N3" s="19"/>
      <c r="O3" s="18" t="s">
        <v>14</v>
      </c>
    </row>
    <row r="4" spans="1:15" ht="41.25">
      <c r="A4" s="20"/>
      <c r="B4" s="21"/>
      <c r="C4" s="21"/>
      <c r="D4" s="21"/>
      <c r="E4" s="21"/>
      <c r="F4" s="21"/>
      <c r="G4" s="21"/>
      <c r="H4" s="22" t="s">
        <v>39</v>
      </c>
      <c r="I4" s="21"/>
      <c r="J4" s="21"/>
      <c r="K4" s="21"/>
      <c r="L4" s="21"/>
      <c r="M4" s="21"/>
      <c r="N4" s="22" t="s">
        <v>40</v>
      </c>
      <c r="O4" s="19"/>
    </row>
    <row r="5" spans="1:15" ht="243.75">
      <c r="A5" s="20"/>
      <c r="B5" s="21"/>
      <c r="C5" s="21"/>
      <c r="D5" s="22" t="s">
        <v>41</v>
      </c>
      <c r="E5" s="22" t="s">
        <v>42</v>
      </c>
      <c r="F5" s="22" t="s">
        <v>43</v>
      </c>
      <c r="G5" s="22" t="s">
        <v>44</v>
      </c>
      <c r="H5" s="18" t="s">
        <v>45</v>
      </c>
      <c r="I5" s="18" t="s">
        <v>46</v>
      </c>
      <c r="J5" s="18" t="s">
        <v>47</v>
      </c>
      <c r="K5" s="18" t="s">
        <v>48</v>
      </c>
      <c r="L5" s="18" t="s">
        <v>49</v>
      </c>
      <c r="M5" s="18" t="s">
        <v>50</v>
      </c>
      <c r="N5" s="19"/>
      <c r="O5" s="19"/>
    </row>
    <row r="6" spans="1:15" ht="61.5">
      <c r="A6" s="20">
        <v>1</v>
      </c>
      <c r="B6" s="53" t="s">
        <v>12</v>
      </c>
      <c r="C6" s="24" t="s">
        <v>13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</row>
    <row r="7" spans="1:15" ht="48" customHeight="1">
      <c r="A7" s="25" t="s">
        <v>14</v>
      </c>
      <c r="B7" s="20"/>
      <c r="C7" s="20"/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</row>
    <row r="8" spans="1:15" ht="210" customHeight="1">
      <c r="A8" s="26" t="s">
        <v>51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</sheetData>
  <sheetProtection/>
  <mergeCells count="8">
    <mergeCell ref="A1:O1"/>
    <mergeCell ref="A2:O2"/>
    <mergeCell ref="D3:G3"/>
    <mergeCell ref="H3:N3"/>
    <mergeCell ref="D4:G4"/>
    <mergeCell ref="H4:M4"/>
    <mergeCell ref="A7:C7"/>
    <mergeCell ref="A8:O8"/>
  </mergeCells>
  <printOptions/>
  <pageMargins left="0.75" right="0.75" top="1" bottom="1" header="0.51" footer="0.51"/>
  <pageSetup fitToHeight="0" fitToWidth="1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9.50390625" style="0" customWidth="1"/>
    <col min="2" max="2" width="24.00390625" style="0" customWidth="1"/>
    <col min="3" max="3" width="15.75390625" style="0" customWidth="1"/>
    <col min="4" max="4" width="20.00390625" style="0" customWidth="1"/>
    <col min="5" max="9" width="15.125" style="0" customWidth="1"/>
  </cols>
  <sheetData>
    <row r="1" spans="1:9" ht="39.75" customHeight="1">
      <c r="A1" s="1" t="s">
        <v>52</v>
      </c>
      <c r="B1" s="1"/>
      <c r="C1" s="1"/>
      <c r="D1" s="1"/>
      <c r="E1" s="1"/>
      <c r="F1" s="1"/>
      <c r="G1" s="1"/>
      <c r="H1" s="1"/>
      <c r="I1" s="1"/>
    </row>
    <row r="2" spans="1:15" ht="54" customHeight="1">
      <c r="A2" s="2" t="s">
        <v>53</v>
      </c>
      <c r="B2" s="2"/>
      <c r="C2" s="2"/>
      <c r="D2" s="2"/>
      <c r="E2" s="2"/>
      <c r="F2" s="2"/>
      <c r="G2" s="2"/>
      <c r="H2" s="2"/>
      <c r="I2" s="2"/>
      <c r="J2" s="12"/>
      <c r="K2" s="12"/>
      <c r="L2" s="12"/>
      <c r="M2" s="12"/>
      <c r="N2" s="12"/>
      <c r="O2" s="12"/>
    </row>
    <row r="3" spans="1:9" ht="20.25">
      <c r="A3" s="3" t="s">
        <v>3</v>
      </c>
      <c r="B3" s="3" t="s">
        <v>4</v>
      </c>
      <c r="C3" s="3" t="s">
        <v>5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3" t="s">
        <v>59</v>
      </c>
    </row>
    <row r="4" spans="1:9" ht="60.75">
      <c r="A4" s="4">
        <v>1</v>
      </c>
      <c r="B4" s="52" t="s">
        <v>12</v>
      </c>
      <c r="C4" s="6" t="s">
        <v>13</v>
      </c>
      <c r="D4" s="7">
        <f>1025+55+783+4015+326</f>
        <v>6204</v>
      </c>
      <c r="E4" s="8">
        <f>50+783+4010</f>
        <v>4843</v>
      </c>
      <c r="F4" s="8">
        <f>1025+5+5+326</f>
        <v>1361</v>
      </c>
      <c r="G4" s="8">
        <f>51+50+783+4015+54</f>
        <v>4953</v>
      </c>
      <c r="H4" s="8">
        <f>923+272</f>
        <v>1195</v>
      </c>
      <c r="I4" s="8">
        <f>51+5</f>
        <v>56</v>
      </c>
    </row>
    <row r="5" spans="1:9" ht="24" customHeight="1">
      <c r="A5" s="3" t="s">
        <v>14</v>
      </c>
      <c r="B5" s="4"/>
      <c r="C5" s="4"/>
      <c r="D5" s="7">
        <f>1025+55+783+4015+326</f>
        <v>6204</v>
      </c>
      <c r="E5" s="8">
        <f>50+783+4010</f>
        <v>4843</v>
      </c>
      <c r="F5" s="8">
        <f>1025+5+5+326</f>
        <v>1361</v>
      </c>
      <c r="G5" s="8">
        <f>51+50+783+4015+54</f>
        <v>4953</v>
      </c>
      <c r="H5" s="8">
        <f>923+272</f>
        <v>1195</v>
      </c>
      <c r="I5" s="8">
        <f>51+5</f>
        <v>56</v>
      </c>
    </row>
    <row r="6" spans="1:9" ht="105" customHeight="1">
      <c r="A6" s="9" t="s">
        <v>60</v>
      </c>
      <c r="B6" s="9"/>
      <c r="C6" s="9"/>
      <c r="D6" s="9"/>
      <c r="E6" s="9"/>
      <c r="F6" s="9"/>
      <c r="G6" s="9"/>
      <c r="H6" s="9"/>
      <c r="I6" s="9"/>
    </row>
    <row r="17" spans="6:8" ht="14.25">
      <c r="F17" s="10"/>
      <c r="G17" s="10"/>
      <c r="H17" s="10"/>
    </row>
    <row r="18" spans="6:8" ht="14.25">
      <c r="F18" s="10"/>
      <c r="G18" s="11"/>
      <c r="H18" s="10"/>
    </row>
    <row r="19" spans="6:8" ht="14.25">
      <c r="F19" s="10"/>
      <c r="G19" s="10"/>
      <c r="H19" s="10"/>
    </row>
  </sheetData>
  <sheetProtection/>
  <mergeCells count="4">
    <mergeCell ref="A1:I1"/>
    <mergeCell ref="A2:I2"/>
    <mergeCell ref="A5:C5"/>
    <mergeCell ref="A6:I6"/>
  </mergeCells>
  <printOptions/>
  <pageMargins left="0.75" right="0.75" top="1" bottom="1" header="0.5" footer="0.5"/>
  <pageSetup fitToHeight="0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2016-12-03T16:54:00Z</dcterms:created>
  <dcterms:modified xsi:type="dcterms:W3CDTF">2024-01-12T03:54:40Z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I">
    <vt:lpwstr>D7E592CFBA414A5492224D47F7860672</vt:lpwstr>
  </property>
</Properties>
</file>